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 kokw n\figuren\excel\"/>
    </mc:Choice>
  </mc:AlternateContent>
  <xr:revisionPtr revIDLastSave="0" documentId="8_{52C13CDF-721C-41A4-BCB7-A72A9F6B3B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telling Publicaties KOKW" sheetId="1" r:id="rId1"/>
  </sheets>
  <definedNames>
    <definedName name="_xlnm.Print_Area" localSheetId="0">'Bestelling Publicaties KOKW'!$A$1:$I$70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" l="1"/>
  <c r="G40" i="1"/>
  <c r="G38" i="1"/>
  <c r="G60" i="1"/>
  <c r="G58" i="1"/>
  <c r="G56" i="1"/>
  <c r="G54" i="1"/>
  <c r="G50" i="1"/>
  <c r="G46" i="1"/>
  <c r="G45" i="1"/>
  <c r="G44" i="1"/>
  <c r="G28" i="1"/>
  <c r="G32" i="1" l="1"/>
  <c r="G42" i="1" l="1"/>
  <c r="G62" i="1" l="1"/>
  <c r="G52" i="1"/>
  <c r="G65" i="1" l="1"/>
  <c r="G64" i="1"/>
  <c r="G67" i="1" l="1"/>
</calcChain>
</file>

<file path=xl/sharedStrings.xml><?xml version="1.0" encoding="utf-8"?>
<sst xmlns="http://schemas.openxmlformats.org/spreadsheetml/2006/main" count="85" uniqueCount="55">
  <si>
    <t>euro</t>
  </si>
  <si>
    <t>Totaal</t>
  </si>
  <si>
    <t>Telefoon    :</t>
  </si>
  <si>
    <t>Postcode    :</t>
  </si>
  <si>
    <t>Naam           :</t>
  </si>
  <si>
    <t>Straat           :</t>
  </si>
  <si>
    <t>Nr :</t>
  </si>
  <si>
    <t>vul hieronder aantal in</t>
  </si>
  <si>
    <t>Ik ben lid van de KOKW ( vul hierna in Ja of neen) :</t>
  </si>
  <si>
    <t>ENKEL in licht grijze vakken invullen (product en som gaat automatisch)</t>
  </si>
  <si>
    <r>
      <t xml:space="preserve">graag totale bedrag overschrijven op rekening </t>
    </r>
    <r>
      <rPr>
        <b/>
        <sz val="11"/>
        <color theme="1"/>
        <rFont val="Calibri"/>
        <family val="2"/>
        <scheme val="minor"/>
      </rPr>
      <t>IBAN BE 50 8508 3519 1418</t>
    </r>
    <r>
      <rPr>
        <sz val="11"/>
        <color theme="1"/>
        <rFont val="Calibri"/>
        <family val="2"/>
        <scheme val="minor"/>
      </rPr>
      <t xml:space="preserve"> van de KOKW</t>
    </r>
  </si>
  <si>
    <t>Woonplaats</t>
  </si>
  <si>
    <t>Voornaam  :</t>
  </si>
  <si>
    <t>e-mail          :</t>
  </si>
  <si>
    <t>Verzendingskosten</t>
  </si>
  <si>
    <t>x 5 euro&gt;</t>
  </si>
  <si>
    <t>gratis bij afhalen in het documentatiecentrum</t>
  </si>
  <si>
    <t>x 15 euro&gt;</t>
  </si>
  <si>
    <t>x 10 euro&gt;</t>
  </si>
  <si>
    <t>Je kan ook deze tabel gebruiken om per post de bestelling te doen. In dit geval:</t>
  </si>
  <si>
    <t>Koninklijke Oudheidkundige Kring van het Land van Waas</t>
  </si>
  <si>
    <t>Rekentabel bestellingen publicaties</t>
  </si>
  <si>
    <t>Zal publicaties afhalen ( vul hierna in Ja of Neen) :</t>
  </si>
  <si>
    <t>Bestelling Publicaties</t>
  </si>
  <si>
    <r>
      <t>met vermelding van "</t>
    </r>
    <r>
      <rPr>
        <i/>
        <sz val="11"/>
        <color theme="1"/>
        <rFont val="Calibri"/>
        <family val="2"/>
        <scheme val="minor"/>
      </rPr>
      <t>Bestelling Publicaties + uw naam en adres</t>
    </r>
  </si>
  <si>
    <r>
      <t xml:space="preserve">Vul gegevens in en druk deze file dan af en stuur hem per post naar de </t>
    </r>
    <r>
      <rPr>
        <b/>
        <sz val="11"/>
        <color theme="1"/>
        <rFont val="Calibri"/>
        <family val="2"/>
        <scheme val="minor"/>
      </rPr>
      <t>KOKW Postbus 144 9100 St-Niklaas</t>
    </r>
  </si>
  <si>
    <t>digitaal bestelformulier</t>
  </si>
  <si>
    <r>
      <t xml:space="preserve">Via deze file kan je het totaalbedrag van je bestelling </t>
    </r>
    <r>
      <rPr>
        <b/>
        <sz val="11"/>
        <color theme="1"/>
        <rFont val="Calibri"/>
        <family val="2"/>
        <scheme val="minor"/>
      </rPr>
      <t xml:space="preserve">berekenen, </t>
    </r>
    <r>
      <rPr>
        <sz val="11"/>
        <color theme="1"/>
        <rFont val="Calibri"/>
        <family val="2"/>
        <scheme val="minor"/>
      </rPr>
      <t xml:space="preserve">en daar na </t>
    </r>
    <r>
      <rPr>
        <b/>
        <sz val="11"/>
        <color theme="1"/>
        <rFont val="Calibri"/>
        <family val="2"/>
        <scheme val="minor"/>
      </rPr>
      <t xml:space="preserve">invullen </t>
    </r>
    <r>
      <rPr>
        <sz val="11"/>
        <color theme="1"/>
        <rFont val="Calibri"/>
        <family val="2"/>
        <scheme val="minor"/>
      </rPr>
      <t xml:space="preserve">op het </t>
    </r>
  </si>
  <si>
    <t>x 20 euro&gt;</t>
  </si>
  <si>
    <t>neen</t>
  </si>
  <si>
    <t>1)De Castro</t>
  </si>
  <si>
    <t>2)Clement Heirman</t>
  </si>
  <si>
    <t>3)USB Annalen 1861-2008</t>
  </si>
  <si>
    <t>4) Tony Herbert</t>
  </si>
  <si>
    <t>5) DVD Mercator</t>
  </si>
  <si>
    <t>6a) LAFRERI (Engelse versie)</t>
  </si>
  <si>
    <t>6b) LAFRERI (Nederlandse versie)</t>
  </si>
  <si>
    <t xml:space="preserve">7) AFFICHES KOKW </t>
  </si>
  <si>
    <t>8a) Toen Den Duitsch kwam deel 1</t>
  </si>
  <si>
    <t>8b) Toen Den Duitsch kwam deel 2</t>
  </si>
  <si>
    <t>9) Gerard Mercator Cartograaf</t>
  </si>
  <si>
    <t>10) 500 jaar Markt St-Niklaas (sowieso afhalen)</t>
  </si>
  <si>
    <t>11) Orangisme in Waasland</t>
  </si>
  <si>
    <t>12 DVD Mercator</t>
  </si>
  <si>
    <t>13) Prosper Thuysbaert</t>
  </si>
  <si>
    <t>14)Etsen (sowieso afhalen)</t>
  </si>
  <si>
    <t>15)Bundel 6 etsen (sowieso afhalen)</t>
  </si>
  <si>
    <t>16) In kaarten gekeken</t>
  </si>
  <si>
    <t>uitverkocht</t>
  </si>
  <si>
    <t>8c) Toen Den Duitsch kwam deel 1 en 2 (2* port)</t>
  </si>
  <si>
    <t>x 7,5 euro&gt;</t>
  </si>
  <si>
    <t xml:space="preserve"> </t>
  </si>
  <si>
    <t>x 10euro&gt;</t>
  </si>
  <si>
    <t>x20 euro&gt;</t>
  </si>
  <si>
    <t>x 100 euro&gt;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</si>
</sst>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4" tint="-0.249977111117893"/>
      <name val="Calibri"/>
      <family val="2"/>
      <scheme val="minor"/>
    </font>
    <font>
      <b/>
      <sz val="14"/>
      <color theme="1"/>
      <name val="Vivaldi"/>
      <family val="4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Miso"/>
    </font>
    <font>
      <b/>
      <sz val="16"/>
      <color theme="4" tint="-0.249977111117893"/>
      <name val="Miso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4" fillId="0" borderId="1" xfId="0" applyFont="1" applyBorder="1"/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/>
    <xf numFmtId="0" fontId="0" fillId="0" borderId="13" xfId="0" applyBorder="1"/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0" borderId="0" xfId="0" applyFont="1"/>
    <xf numFmtId="0" fontId="0" fillId="0" borderId="7" xfId="0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2" borderId="22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3" borderId="0" xfId="0" applyFill="1" applyAlignment="1">
      <alignment horizontal="center"/>
    </xf>
    <xf numFmtId="0" fontId="6" fillId="4" borderId="25" xfId="0" applyFont="1" applyFill="1" applyBorder="1" applyAlignment="1">
      <alignment wrapText="1"/>
    </xf>
    <xf numFmtId="0" fontId="8" fillId="0" borderId="0" xfId="0" applyFont="1"/>
    <xf numFmtId="0" fontId="0" fillId="0" borderId="1" xfId="0" applyBorder="1" applyAlignment="1">
      <alignment horizontal="right"/>
    </xf>
    <xf numFmtId="0" fontId="9" fillId="0" borderId="0" xfId="1" applyFill="1" applyBorder="1"/>
    <xf numFmtId="0" fontId="0" fillId="2" borderId="2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2" borderId="28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3" borderId="29" xfId="0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0" fillId="0" borderId="31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2" xfId="0" applyBorder="1" applyAlignment="1">
      <alignment horizontal="center"/>
    </xf>
    <xf numFmtId="0" fontId="11" fillId="0" borderId="0" xfId="0" applyFont="1"/>
    <xf numFmtId="0" fontId="10" fillId="5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9525</xdr:rowOff>
    </xdr:from>
    <xdr:to>
      <xdr:col>4</xdr:col>
      <xdr:colOff>277520</xdr:colOff>
      <xdr:row>3</xdr:row>
      <xdr:rowOff>19050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90525"/>
          <a:ext cx="4420895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showGridLines="0" tabSelected="1" zoomScaleNormal="100" workbookViewId="0">
      <selection activeCell="L63" sqref="L63"/>
    </sheetView>
  </sheetViews>
  <sheetFormatPr defaultRowHeight="15"/>
  <cols>
    <col min="1" max="1" width="3.7109375" customWidth="1"/>
    <col min="2" max="2" width="19.85546875" customWidth="1"/>
    <col min="3" max="3" width="31.42578125" customWidth="1"/>
    <col min="4" max="4" width="10.85546875" customWidth="1"/>
    <col min="5" max="5" width="14.7109375" customWidth="1"/>
    <col min="6" max="6" width="11" customWidth="1"/>
    <col min="7" max="7" width="12" customWidth="1"/>
    <col min="8" max="8" width="9.140625" customWidth="1"/>
    <col min="9" max="9" width="7.28515625" customWidth="1"/>
  </cols>
  <sheetData>
    <row r="1" spans="1:12">
      <c r="A1" s="17"/>
      <c r="B1" s="18"/>
      <c r="C1" s="18"/>
      <c r="D1" s="18"/>
      <c r="E1" s="18"/>
      <c r="F1" s="18"/>
      <c r="G1" s="18"/>
      <c r="H1" s="18"/>
      <c r="I1" s="19"/>
    </row>
    <row r="2" spans="1:12">
      <c r="A2" s="20"/>
      <c r="I2" s="22"/>
    </row>
    <row r="3" spans="1:12" ht="95.25" customHeight="1">
      <c r="A3" s="20"/>
      <c r="C3" s="21"/>
      <c r="F3" s="59" t="s">
        <v>21</v>
      </c>
      <c r="G3" s="60"/>
      <c r="H3" s="60"/>
      <c r="I3" s="22"/>
    </row>
    <row r="4" spans="1:12">
      <c r="A4" s="20"/>
      <c r="I4" s="22"/>
    </row>
    <row r="5" spans="1:12" ht="20.25">
      <c r="A5" s="20"/>
      <c r="C5" s="58" t="s">
        <v>20</v>
      </c>
      <c r="I5" s="22"/>
    </row>
    <row r="6" spans="1:12">
      <c r="A6" s="20"/>
      <c r="I6" s="22"/>
    </row>
    <row r="7" spans="1:12">
      <c r="A7" s="20"/>
      <c r="C7" t="s">
        <v>27</v>
      </c>
      <c r="I7" s="22"/>
    </row>
    <row r="8" spans="1:12">
      <c r="A8" s="20"/>
      <c r="C8" t="s">
        <v>26</v>
      </c>
      <c r="I8" s="22"/>
    </row>
    <row r="9" spans="1:12" ht="9.75" customHeight="1">
      <c r="A9" s="20"/>
      <c r="I9" s="22"/>
    </row>
    <row r="10" spans="1:12">
      <c r="A10" s="20"/>
      <c r="C10" t="s">
        <v>19</v>
      </c>
      <c r="I10" s="22"/>
    </row>
    <row r="11" spans="1:12">
      <c r="A11" s="20"/>
      <c r="C11" t="s">
        <v>25</v>
      </c>
      <c r="I11" s="22"/>
    </row>
    <row r="12" spans="1:12" ht="11.25" customHeight="1">
      <c r="A12" s="20"/>
      <c r="C12" s="40"/>
      <c r="I12" s="22"/>
      <c r="L12" s="31"/>
    </row>
    <row r="13" spans="1:12">
      <c r="A13" s="20"/>
      <c r="C13" s="28" t="s">
        <v>9</v>
      </c>
      <c r="I13" s="22"/>
    </row>
    <row r="14" spans="1:12">
      <c r="A14" s="20"/>
      <c r="C14" s="28"/>
      <c r="I14" s="22"/>
    </row>
    <row r="15" spans="1:12">
      <c r="A15" s="30"/>
      <c r="B15" s="41" t="s">
        <v>12</v>
      </c>
      <c r="C15" s="46"/>
      <c r="D15" s="46"/>
      <c r="E15" s="46"/>
      <c r="F15" s="46"/>
      <c r="G15" s="46"/>
      <c r="H15" s="47"/>
      <c r="I15" s="22"/>
    </row>
    <row r="16" spans="1:12">
      <c r="A16" s="20"/>
      <c r="B16" s="33" t="s">
        <v>4</v>
      </c>
      <c r="C16" s="48"/>
      <c r="D16" s="48"/>
      <c r="E16" s="48"/>
      <c r="F16" s="48"/>
      <c r="G16" s="48"/>
      <c r="H16" s="49"/>
      <c r="I16" s="22"/>
    </row>
    <row r="17" spans="1:9">
      <c r="A17" s="20"/>
      <c r="B17" s="33" t="s">
        <v>5</v>
      </c>
      <c r="C17" s="48"/>
      <c r="D17" s="48"/>
      <c r="E17" s="48"/>
      <c r="F17" s="48"/>
      <c r="G17" s="9" t="s">
        <v>6</v>
      </c>
      <c r="H17" s="49"/>
      <c r="I17" s="22"/>
    </row>
    <row r="18" spans="1:9">
      <c r="A18" s="30"/>
      <c r="B18" s="33" t="s">
        <v>3</v>
      </c>
      <c r="C18" s="36"/>
      <c r="D18" s="35" t="s">
        <v>11</v>
      </c>
      <c r="E18" s="48"/>
      <c r="F18" s="48"/>
      <c r="G18" s="48"/>
      <c r="H18" s="49"/>
      <c r="I18" s="22"/>
    </row>
    <row r="19" spans="1:9">
      <c r="A19" s="20"/>
      <c r="B19" s="33" t="s">
        <v>2</v>
      </c>
      <c r="C19" s="48"/>
      <c r="D19" s="48"/>
      <c r="E19" s="48"/>
      <c r="F19" s="48"/>
      <c r="G19" s="48"/>
      <c r="H19" s="49"/>
      <c r="I19" s="22"/>
    </row>
    <row r="20" spans="1:9">
      <c r="A20" s="20"/>
      <c r="B20" s="33" t="s">
        <v>13</v>
      </c>
      <c r="C20" s="48"/>
      <c r="D20" s="48"/>
      <c r="E20" s="48"/>
      <c r="F20" s="48"/>
      <c r="G20" s="48"/>
      <c r="H20" s="49"/>
      <c r="I20" s="22"/>
    </row>
    <row r="21" spans="1:9">
      <c r="A21" s="20"/>
      <c r="B21" s="34"/>
      <c r="C21" s="37"/>
      <c r="D21" s="53" t="s">
        <v>22</v>
      </c>
      <c r="E21" s="50" t="s">
        <v>29</v>
      </c>
      <c r="F21" s="55"/>
      <c r="G21" s="55"/>
      <c r="H21" s="56"/>
      <c r="I21" s="22"/>
    </row>
    <row r="22" spans="1:9">
      <c r="A22" s="20"/>
      <c r="C22" s="54"/>
      <c r="I22" s="22"/>
    </row>
    <row r="23" spans="1:9">
      <c r="A23" s="20"/>
      <c r="B23" s="1"/>
      <c r="D23" s="45"/>
      <c r="E23" s="45"/>
      <c r="F23" s="45" t="s">
        <v>8</v>
      </c>
      <c r="G23" s="43"/>
      <c r="H23" s="44"/>
      <c r="I23" s="22"/>
    </row>
    <row r="24" spans="1:9">
      <c r="A24" s="20"/>
      <c r="B24" s="6"/>
      <c r="C24" s="7"/>
      <c r="D24" s="7"/>
      <c r="E24" s="7"/>
      <c r="F24" s="7"/>
      <c r="G24" s="7"/>
      <c r="H24" s="8"/>
      <c r="I24" s="22"/>
    </row>
    <row r="25" spans="1:9">
      <c r="A25" s="20"/>
      <c r="I25" s="22"/>
    </row>
    <row r="26" spans="1:9" ht="18.75">
      <c r="A26" s="20"/>
      <c r="B26" s="15" t="s">
        <v>23</v>
      </c>
      <c r="C26" s="2"/>
      <c r="D26" s="2"/>
      <c r="E26" s="2"/>
      <c r="F26" s="2"/>
      <c r="G26" s="2"/>
      <c r="H26" s="3"/>
      <c r="I26" s="22"/>
    </row>
    <row r="27" spans="1:9" s="13" customFormat="1" ht="37.5">
      <c r="A27" s="23"/>
      <c r="B27" s="12"/>
      <c r="E27" s="39" t="s">
        <v>7</v>
      </c>
      <c r="H27" s="14"/>
      <c r="I27" s="24"/>
    </row>
    <row r="28" spans="1:9" s="13" customFormat="1">
      <c r="A28" s="23"/>
      <c r="B28" s="12"/>
      <c r="C28" t="s">
        <v>30</v>
      </c>
      <c r="D28"/>
      <c r="E28" s="32"/>
      <c r="F28" t="s">
        <v>18</v>
      </c>
      <c r="G28" t="str">
        <f>IF(E28=0,"",10*E28)</f>
        <v/>
      </c>
      <c r="H28" s="10" t="s">
        <v>0</v>
      </c>
      <c r="I28" s="24"/>
    </row>
    <row r="29" spans="1:9" s="13" customFormat="1">
      <c r="A29" s="23"/>
      <c r="B29" s="12"/>
      <c r="E29" s="38"/>
      <c r="H29" s="14"/>
      <c r="I29" s="24"/>
    </row>
    <row r="30" spans="1:9" s="13" customFormat="1">
      <c r="A30" s="23"/>
      <c r="B30" s="12"/>
      <c r="C30" t="s">
        <v>31</v>
      </c>
      <c r="D30"/>
      <c r="E30" s="38"/>
      <c r="F30" t="s">
        <v>48</v>
      </c>
      <c r="G30"/>
      <c r="H30" s="10" t="s">
        <v>51</v>
      </c>
      <c r="I30" s="24"/>
    </row>
    <row r="31" spans="1:9" s="13" customFormat="1">
      <c r="A31" s="23"/>
      <c r="B31" s="12"/>
      <c r="E31" s="38"/>
      <c r="H31" s="14"/>
      <c r="I31" s="24"/>
    </row>
    <row r="32" spans="1:9">
      <c r="A32" s="20"/>
      <c r="B32" s="4"/>
      <c r="C32" t="s">
        <v>32</v>
      </c>
      <c r="E32" s="32"/>
      <c r="F32" t="s">
        <v>28</v>
      </c>
      <c r="G32" t="str">
        <f>IF(E32=0,"",20*E32)</f>
        <v/>
      </c>
      <c r="H32" s="10" t="s">
        <v>0</v>
      </c>
      <c r="I32" s="22"/>
    </row>
    <row r="33" spans="1:9" s="13" customFormat="1">
      <c r="A33" s="23"/>
      <c r="B33" s="12"/>
      <c r="E33" s="38"/>
      <c r="H33" s="14"/>
      <c r="I33" s="24"/>
    </row>
    <row r="34" spans="1:9">
      <c r="A34" s="20"/>
      <c r="B34" s="4"/>
      <c r="C34" t="s">
        <v>33</v>
      </c>
      <c r="E34" s="38"/>
      <c r="F34" t="s">
        <v>48</v>
      </c>
      <c r="H34" s="10" t="s">
        <v>51</v>
      </c>
      <c r="I34" s="22"/>
    </row>
    <row r="35" spans="1:9" s="13" customFormat="1">
      <c r="A35" s="23"/>
      <c r="B35" s="12"/>
      <c r="E35" s="38"/>
      <c r="H35" s="14"/>
      <c r="I35" s="24"/>
    </row>
    <row r="36" spans="1:9">
      <c r="A36" s="20"/>
      <c r="B36" s="4"/>
      <c r="C36" t="s">
        <v>34</v>
      </c>
      <c r="E36" s="38"/>
      <c r="F36" t="s">
        <v>48</v>
      </c>
      <c r="H36" s="10" t="s">
        <v>51</v>
      </c>
      <c r="I36" s="22"/>
    </row>
    <row r="37" spans="1:9" s="13" customFormat="1">
      <c r="A37" s="23"/>
      <c r="B37" s="12"/>
      <c r="E37" s="38"/>
      <c r="H37" s="14"/>
      <c r="I37" s="24"/>
    </row>
    <row r="38" spans="1:9" s="13" customFormat="1">
      <c r="A38" s="23"/>
      <c r="B38" s="12"/>
      <c r="C38" t="s">
        <v>35</v>
      </c>
      <c r="D38"/>
      <c r="E38" s="32"/>
      <c r="F38" t="s">
        <v>18</v>
      </c>
      <c r="G38" t="str">
        <f>IF(E38=0,"",10*E38)</f>
        <v/>
      </c>
      <c r="H38" s="10" t="s">
        <v>0</v>
      </c>
      <c r="I38" s="24"/>
    </row>
    <row r="39" spans="1:9" s="13" customFormat="1" ht="11.25" customHeight="1">
      <c r="A39" s="23"/>
      <c r="B39" s="12"/>
      <c r="E39" s="38"/>
      <c r="H39" s="14"/>
      <c r="I39" s="24"/>
    </row>
    <row r="40" spans="1:9" s="13" customFormat="1">
      <c r="A40" s="23"/>
      <c r="B40" s="12"/>
      <c r="C40" t="s">
        <v>36</v>
      </c>
      <c r="D40"/>
      <c r="E40" s="32"/>
      <c r="F40" t="s">
        <v>18</v>
      </c>
      <c r="G40" t="str">
        <f>IF(E40=0,"",10*E40)</f>
        <v/>
      </c>
      <c r="H40" s="10" t="s">
        <v>0</v>
      </c>
      <c r="I40" s="24"/>
    </row>
    <row r="41" spans="1:9" s="13" customFormat="1" ht="10.5" customHeight="1">
      <c r="A41" s="23"/>
      <c r="B41" s="12"/>
      <c r="E41" s="38"/>
      <c r="H41" s="14"/>
      <c r="I41" s="24"/>
    </row>
    <row r="42" spans="1:9" s="13" customFormat="1">
      <c r="A42" s="23"/>
      <c r="B42" s="12"/>
      <c r="C42" t="s">
        <v>37</v>
      </c>
      <c r="D42"/>
      <c r="E42" s="32"/>
      <c r="F42" t="s">
        <v>15</v>
      </c>
      <c r="G42" t="str">
        <f>IF(E42=0,"",20*E42)</f>
        <v/>
      </c>
      <c r="H42" s="10" t="s">
        <v>0</v>
      </c>
      <c r="I42" s="24"/>
    </row>
    <row r="43" spans="1:9" s="13" customFormat="1" ht="10.5" customHeight="1">
      <c r="A43" s="23"/>
      <c r="B43" s="12"/>
      <c r="E43" s="38"/>
      <c r="H43" s="14"/>
      <c r="I43" s="24"/>
    </row>
    <row r="44" spans="1:9" s="13" customFormat="1">
      <c r="A44" s="23"/>
      <c r="B44" s="12"/>
      <c r="C44" t="s">
        <v>38</v>
      </c>
      <c r="D44"/>
      <c r="E44" s="32"/>
      <c r="F44" t="s">
        <v>18</v>
      </c>
      <c r="G44" t="str">
        <f>IF(E44=0,"",10*E44)</f>
        <v/>
      </c>
      <c r="H44" s="10" t="s">
        <v>0</v>
      </c>
      <c r="I44" s="24"/>
    </row>
    <row r="45" spans="1:9" s="13" customFormat="1">
      <c r="A45" s="23"/>
      <c r="B45" s="12"/>
      <c r="C45" t="s">
        <v>39</v>
      </c>
      <c r="D45"/>
      <c r="E45" s="32"/>
      <c r="F45" t="s">
        <v>18</v>
      </c>
      <c r="G45" t="str">
        <f>IF(E45=0,"",10*E45)</f>
        <v/>
      </c>
      <c r="H45" s="10" t="s">
        <v>0</v>
      </c>
      <c r="I45" s="24"/>
    </row>
    <row r="46" spans="1:9" s="13" customFormat="1">
      <c r="A46" s="23"/>
      <c r="B46" s="12"/>
      <c r="C46" t="s">
        <v>49</v>
      </c>
      <c r="D46"/>
      <c r="E46" s="32"/>
      <c r="F46" t="s">
        <v>17</v>
      </c>
      <c r="G46" t="str">
        <f>IF(E46=0,"",15*E46)</f>
        <v/>
      </c>
      <c r="H46" s="10" t="s">
        <v>0</v>
      </c>
      <c r="I46" s="24"/>
    </row>
    <row r="47" spans="1:9" s="13" customFormat="1" ht="10.5" customHeight="1">
      <c r="A47" s="23"/>
      <c r="B47" s="12"/>
      <c r="E47" s="38"/>
      <c r="H47" s="14"/>
      <c r="I47" s="24"/>
    </row>
    <row r="48" spans="1:9">
      <c r="A48" s="23"/>
      <c r="B48" s="4"/>
      <c r="C48" t="s">
        <v>40</v>
      </c>
      <c r="E48" s="32"/>
      <c r="F48" t="s">
        <v>17</v>
      </c>
      <c r="G48" t="str">
        <f>IF(E48=0,"",15*E48)</f>
        <v/>
      </c>
      <c r="H48" s="10" t="s">
        <v>0</v>
      </c>
      <c r="I48" s="22"/>
    </row>
    <row r="49" spans="1:9" ht="11.25" customHeight="1">
      <c r="A49" s="20"/>
      <c r="B49" s="4"/>
      <c r="E49" s="38"/>
      <c r="H49" s="10"/>
      <c r="I49" s="22"/>
    </row>
    <row r="50" spans="1:9">
      <c r="A50" s="20"/>
      <c r="B50" s="4"/>
      <c r="C50" t="s">
        <v>41</v>
      </c>
      <c r="E50" s="32"/>
      <c r="F50" t="s">
        <v>50</v>
      </c>
      <c r="G50" t="str">
        <f>IF(E50=0,"",7.5*E50)</f>
        <v/>
      </c>
      <c r="H50" s="10" t="s">
        <v>0</v>
      </c>
      <c r="I50" s="22"/>
    </row>
    <row r="51" spans="1:9" ht="11.25" customHeight="1">
      <c r="A51" s="20"/>
      <c r="B51" s="4"/>
      <c r="E51" s="38"/>
      <c r="H51" s="10"/>
      <c r="I51" s="22"/>
    </row>
    <row r="52" spans="1:9">
      <c r="A52" s="20"/>
      <c r="B52" s="4"/>
      <c r="C52" t="s">
        <v>42</v>
      </c>
      <c r="E52" s="38"/>
      <c r="F52" t="s">
        <v>48</v>
      </c>
      <c r="G52" t="str">
        <f>IF(E52=0,"",25*E52)</f>
        <v/>
      </c>
      <c r="H52" s="10" t="s">
        <v>51</v>
      </c>
      <c r="I52" s="22"/>
    </row>
    <row r="53" spans="1:9" ht="11.25" customHeight="1">
      <c r="A53" s="20"/>
      <c r="B53" s="4"/>
      <c r="E53" s="38"/>
      <c r="H53" s="10"/>
      <c r="I53" s="22"/>
    </row>
    <row r="54" spans="1:9">
      <c r="A54" s="20"/>
      <c r="B54" s="4"/>
      <c r="C54" t="s">
        <v>43</v>
      </c>
      <c r="E54" s="38"/>
      <c r="F54" t="s">
        <v>48</v>
      </c>
      <c r="G54" t="str">
        <f>IF(E54=0,"",25*E54)</f>
        <v/>
      </c>
      <c r="H54" s="10" t="s">
        <v>51</v>
      </c>
      <c r="I54" s="22"/>
    </row>
    <row r="55" spans="1:9" ht="10.5" customHeight="1">
      <c r="A55" s="20"/>
      <c r="B55" s="4"/>
      <c r="E55" s="38"/>
      <c r="H55" s="10"/>
      <c r="I55" s="22"/>
    </row>
    <row r="56" spans="1:9" ht="15" customHeight="1">
      <c r="A56" s="20"/>
      <c r="B56" s="4"/>
      <c r="C56" t="s">
        <v>44</v>
      </c>
      <c r="E56" s="32"/>
      <c r="F56" t="s">
        <v>52</v>
      </c>
      <c r="G56" t="str">
        <f>IF(E56=0,"",10*E56)</f>
        <v/>
      </c>
      <c r="H56" s="10" t="s">
        <v>0</v>
      </c>
      <c r="I56" s="22"/>
    </row>
    <row r="57" spans="1:9" ht="10.5" customHeight="1">
      <c r="A57" s="20"/>
      <c r="B57" s="4"/>
      <c r="E57" s="38"/>
      <c r="H57" s="10"/>
      <c r="I57" s="22"/>
    </row>
    <row r="58" spans="1:9">
      <c r="A58" s="20"/>
      <c r="B58" s="4"/>
      <c r="C58" t="s">
        <v>45</v>
      </c>
      <c r="E58" s="32"/>
      <c r="F58" t="s">
        <v>53</v>
      </c>
      <c r="G58" t="str">
        <f>IF(E58=0,"",20*E58)</f>
        <v/>
      </c>
      <c r="H58" s="10" t="s">
        <v>0</v>
      </c>
      <c r="I58" s="22"/>
    </row>
    <row r="59" spans="1:9" ht="11.25" customHeight="1">
      <c r="A59" s="20"/>
      <c r="B59" s="4"/>
      <c r="E59" s="38"/>
      <c r="H59" s="10"/>
      <c r="I59" s="22"/>
    </row>
    <row r="60" spans="1:9">
      <c r="A60" s="20"/>
      <c r="B60" s="4"/>
      <c r="C60" t="s">
        <v>46</v>
      </c>
      <c r="E60" s="32"/>
      <c r="F60" t="s">
        <v>54</v>
      </c>
      <c r="G60" t="str">
        <f>IF(E60=0,"",100*E60)</f>
        <v/>
      </c>
      <c r="H60" s="10" t="s">
        <v>0</v>
      </c>
      <c r="I60" s="22"/>
    </row>
    <row r="61" spans="1:9" ht="9.75" customHeight="1">
      <c r="A61" s="20"/>
      <c r="B61" s="4"/>
      <c r="E61" s="38"/>
      <c r="H61" s="10"/>
      <c r="I61" s="22"/>
    </row>
    <row r="62" spans="1:9">
      <c r="A62" s="20"/>
      <c r="B62" s="4"/>
      <c r="C62" t="s">
        <v>47</v>
      </c>
      <c r="E62" s="32"/>
      <c r="F62" t="s">
        <v>18</v>
      </c>
      <c r="G62" t="str">
        <f>IF(E62=0,"",10*E62)</f>
        <v/>
      </c>
      <c r="H62" s="10" t="s">
        <v>0</v>
      </c>
      <c r="I62" s="22"/>
    </row>
    <row r="63" spans="1:9" ht="10.5" customHeight="1">
      <c r="A63" s="20"/>
      <c r="B63" s="4"/>
      <c r="D63" s="42"/>
      <c r="E63" s="38"/>
      <c r="F63" s="9"/>
      <c r="H63" s="10"/>
      <c r="I63" s="22"/>
    </row>
    <row r="64" spans="1:9">
      <c r="A64" s="20"/>
      <c r="B64" s="4"/>
      <c r="C64" s="9"/>
      <c r="D64" s="9" t="s">
        <v>14</v>
      </c>
      <c r="E64" s="57">
        <v>0</v>
      </c>
      <c r="F64" t="s">
        <v>15</v>
      </c>
      <c r="G64">
        <f>E64*5</f>
        <v>0</v>
      </c>
      <c r="H64" s="10" t="s">
        <v>0</v>
      </c>
      <c r="I64" s="22"/>
    </row>
    <row r="65" spans="1:9">
      <c r="A65" s="20"/>
      <c r="B65" s="6"/>
      <c r="C65" s="7"/>
      <c r="D65" s="29" t="s">
        <v>16</v>
      </c>
      <c r="E65" s="51"/>
      <c r="F65" s="7"/>
      <c r="G65" s="7" t="str">
        <f>IF(E65=0,"",20*E65)</f>
        <v/>
      </c>
      <c r="H65" s="11"/>
      <c r="I65" s="22"/>
    </row>
    <row r="66" spans="1:9" ht="10.5" customHeight="1" thickBot="1">
      <c r="A66" s="20"/>
      <c r="I66" s="22"/>
    </row>
    <row r="67" spans="1:9" ht="19.5" thickBot="1">
      <c r="A67" s="20"/>
      <c r="B67" s="15" t="s">
        <v>1</v>
      </c>
      <c r="C67" s="2"/>
      <c r="D67" s="2"/>
      <c r="E67" s="2"/>
      <c r="F67" s="2"/>
      <c r="G67" s="52" t="str">
        <f>IF( SUM(G27:G65)=0,"",SUM(G27:G65))</f>
        <v/>
      </c>
      <c r="H67" s="16" t="s">
        <v>0</v>
      </c>
      <c r="I67" s="22"/>
    </row>
    <row r="68" spans="1:9">
      <c r="A68" s="20"/>
      <c r="B68" s="4" t="s">
        <v>10</v>
      </c>
      <c r="H68" s="5"/>
      <c r="I68" s="22"/>
    </row>
    <row r="69" spans="1:9">
      <c r="A69" s="20"/>
      <c r="B69" s="6" t="s">
        <v>24</v>
      </c>
      <c r="C69" s="7"/>
      <c r="D69" s="7"/>
      <c r="E69" s="7"/>
      <c r="F69" s="7"/>
      <c r="G69" s="7"/>
      <c r="H69" s="8"/>
      <c r="I69" s="22"/>
    </row>
    <row r="70" spans="1:9" ht="15.75" thickBot="1">
      <c r="A70" s="20"/>
      <c r="B70" s="26"/>
      <c r="C70" s="26"/>
      <c r="D70" s="26"/>
      <c r="E70" s="26"/>
      <c r="F70" s="26"/>
      <c r="G70" s="26"/>
      <c r="H70" s="26"/>
      <c r="I70" s="27"/>
    </row>
    <row r="71" spans="1:9" ht="15.75" thickBot="1">
      <c r="A71" s="25"/>
    </row>
  </sheetData>
  <sheetProtection selectLockedCells="1"/>
  <mergeCells count="1">
    <mergeCell ref="F3:H3"/>
  </mergeCells>
  <dataValidations count="2">
    <dataValidation type="whole" allowBlank="1" showInputMessage="1" showErrorMessage="1" error="maximum aantal overschreden" sqref="K20" xr:uid="{00000000-0002-0000-0000-000000000000}">
      <formula1>0</formula1>
      <formula2>10</formula2>
    </dataValidation>
    <dataValidation type="whole" allowBlank="1" showInputMessage="1" showErrorMessage="1" error="MAX AANTAL OVERSCHREDEN" sqref="E28:E65" xr:uid="{00000000-0002-0000-0000-000001000000}">
      <formula1>0</formula1>
      <formula2>10</formula2>
    </dataValidation>
  </dataValidations>
  <pageMargins left="0.31496062992125984" right="0.31496062992125984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Bestelling Publicaties KOKW</vt:lpstr>
      <vt:lpstr>'Bestelling Publicaties KOKW'!Afdrukbereik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</dc:creator>
  <cp:lastModifiedBy>Herbert Smitz</cp:lastModifiedBy>
  <cp:lastPrinted>2014-10-25T14:24:05Z</cp:lastPrinted>
  <dcterms:created xsi:type="dcterms:W3CDTF">2011-01-08T20:15:30Z</dcterms:created>
  <dcterms:modified xsi:type="dcterms:W3CDTF">2022-10-13T16:15:41Z</dcterms:modified>
</cp:coreProperties>
</file>